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240" yWindow="240" windowWidth="25360" windowHeight="15640"/>
  </bookViews>
  <sheets>
    <sheet name="Developing the leader" sheetId="1" r:id="rId1"/>
    <sheet name="Schedule" sheetId="2" r:id="rId2"/>
    <sheet name="Calendar" sheetId="4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B34" i="1"/>
  <c r="D33" i="1"/>
  <c r="D32" i="1"/>
  <c r="C23" i="1"/>
  <c r="C21" i="1"/>
  <c r="C19" i="1"/>
  <c r="C17" i="1"/>
  <c r="C15" i="1"/>
  <c r="C13" i="1"/>
  <c r="C11" i="1"/>
  <c r="C9" i="1"/>
  <c r="C7" i="1"/>
  <c r="C5" i="1"/>
  <c r="D34" i="1"/>
</calcChain>
</file>

<file path=xl/sharedStrings.xml><?xml version="1.0" encoding="utf-8"?>
<sst xmlns="http://schemas.openxmlformats.org/spreadsheetml/2006/main" count="345" uniqueCount="114">
  <si>
    <t>LỊCH HỌC</t>
  </si>
  <si>
    <t>Ngày phát sách</t>
  </si>
  <si>
    <t>BÌNH TÂN</t>
  </si>
  <si>
    <t>CANARY</t>
  </si>
  <si>
    <t>Buổi</t>
  </si>
  <si>
    <t>Chương - Nội dung</t>
  </si>
  <si>
    <t>Số trang</t>
  </si>
  <si>
    <t>Ngày học</t>
  </si>
  <si>
    <t>Phòng</t>
  </si>
  <si>
    <t>Thời gian học</t>
  </si>
  <si>
    <t>Định nghĩa lãnh đạo: GÂY ẢNH HƯỞNG</t>
  </si>
  <si>
    <t>Chìa khóa của sự lãnh đạo: LỰA CHỌN THEO THỨ TỰ ƯU TIÊN</t>
  </si>
  <si>
    <t>Thành tố quan trọng nhất trong kỹ năng lãnh đạo: TÍNH NHẤT QUÁN</t>
  </si>
  <si>
    <t>Cuộc sát hạch khắt khe đối với nhà lãnh đạo: TẠO RA SỰ THAY ĐỔI TÍCH CỰC</t>
  </si>
  <si>
    <t>Con đường hoàn thiện kỹ năng lãnh đạo nhanh nhất: GIẢI QUYẾT VẤN ĐỀ</t>
  </si>
  <si>
    <t>Một ưu điểm trong năng lực lãnh đạo: THÁI ĐỘ</t>
  </si>
  <si>
    <t>Phát triển vốn quý nhất của bạn: CON NGƯỜI</t>
  </si>
  <si>
    <t>Phẩm chất quan trọng của nhà lãnh đạo: TẦM NHÌN</t>
  </si>
  <si>
    <t>Cái giá của lãnh đạo: TỰ KỶ LUẬT</t>
  </si>
  <si>
    <t>Bài học quan trọng nhất: PHÁT TRIỂN ĐỘI NGŨ NHÂN SỰ</t>
  </si>
  <si>
    <t xml:space="preserve">ĐỐI TƯỢNG: </t>
  </si>
  <si>
    <t>G3 &amp; G4 - Bình Tân, Canary. (Bao gồm cả G2 &amp; G3 đang acting)</t>
  </si>
  <si>
    <t>Updated 26/01/2020</t>
  </si>
  <si>
    <t>Store</t>
  </si>
  <si>
    <t>Tổng G3</t>
  </si>
  <si>
    <t>Tổng G4</t>
  </si>
  <si>
    <t>Total</t>
  </si>
  <si>
    <t>BTN</t>
  </si>
  <si>
    <t>CAN</t>
  </si>
  <si>
    <t>&lt;--- Tổng số sách</t>
  </si>
  <si>
    <t>NỘI DUNG</t>
  </si>
  <si>
    <t>Sách: Phát triển kỹ năng lãnh đạo - John C.Maxwell</t>
  </si>
  <si>
    <t>Buổi 1</t>
  </si>
  <si>
    <t>Buổi 2</t>
  </si>
  <si>
    <t>Buổi 3</t>
  </si>
  <si>
    <t>Buổi 4</t>
  </si>
  <si>
    <t>Buổi 5</t>
  </si>
  <si>
    <t>Buổi 6</t>
  </si>
  <si>
    <t>Buổi 7</t>
  </si>
  <si>
    <t>Buổi 8</t>
  </si>
  <si>
    <t>Buổi 9</t>
  </si>
  <si>
    <t>Buổi 10</t>
  </si>
  <si>
    <t>Buổi 11</t>
  </si>
  <si>
    <t>Buổi 12</t>
  </si>
  <si>
    <t>Ngày</t>
  </si>
  <si>
    <t>KG1</t>
  </si>
  <si>
    <t>KG2</t>
  </si>
  <si>
    <t>Bình Tân</t>
  </si>
  <si>
    <t>Bình Dương</t>
  </si>
  <si>
    <t>Except</t>
  </si>
  <si>
    <t>MONTH</t>
  </si>
  <si>
    <t>MAR</t>
  </si>
  <si>
    <t>Thứ Tư Vui Vẻ</t>
  </si>
  <si>
    <t>DAY</t>
  </si>
  <si>
    <t>Ngày Hội Thành Viên (5 &amp; 20)</t>
  </si>
  <si>
    <t>Thứ 7 &amp; CN</t>
  </si>
  <si>
    <t>Monthly Morning Assembly</t>
  </si>
  <si>
    <t>APR</t>
  </si>
  <si>
    <t>Communication Meeting</t>
  </si>
  <si>
    <t xml:space="preserve">BMC Meeting </t>
  </si>
  <si>
    <t>International Labor Day</t>
  </si>
  <si>
    <t>OP-MD-CS Meeting</t>
  </si>
  <si>
    <t>x</t>
  </si>
  <si>
    <t>MAY</t>
  </si>
  <si>
    <t>JUN</t>
  </si>
  <si>
    <t>Team Building Week</t>
  </si>
  <si>
    <t>JUL</t>
  </si>
  <si>
    <t>Independence Day</t>
  </si>
  <si>
    <t>AUG</t>
  </si>
  <si>
    <t>SEP</t>
  </si>
  <si>
    <t>OCT</t>
  </si>
  <si>
    <t>NOV</t>
  </si>
  <si>
    <t>DEC</t>
  </si>
  <si>
    <t>MASTER TRAINING CALENDAR - MASTERMIND 2020</t>
  </si>
  <si>
    <t>Mastermind G2 - Celadon</t>
  </si>
  <si>
    <t>Masttermind G3 up - Binh Tan</t>
  </si>
  <si>
    <t>Mastermind G2 - Binh Tan</t>
  </si>
  <si>
    <t>Mastermind G2 - Canary</t>
  </si>
  <si>
    <t>Masttermind G3 up - Canary</t>
  </si>
  <si>
    <t>Ưu tiên</t>
  </si>
  <si>
    <t>Chung 1 ngày 1 store</t>
  </si>
  <si>
    <t>3-4 KG</t>
  </si>
  <si>
    <t>Thứ 2</t>
  </si>
  <si>
    <t>Thứ 3</t>
  </si>
  <si>
    <t>Tốt nhất</t>
  </si>
  <si>
    <t>1 lớp max 15 bạn</t>
  </si>
  <si>
    <t>Chi phí đi lại AEON chịu</t>
  </si>
  <si>
    <t>9:00-10:30</t>
  </si>
  <si>
    <t>10:30-12:00</t>
  </si>
  <si>
    <t>14:00-15:30</t>
  </si>
  <si>
    <t>15:30-17:00</t>
  </si>
  <si>
    <t>Buổi lẻ - Sáng</t>
  </si>
  <si>
    <t>Buổi chẵn - Chiều</t>
  </si>
  <si>
    <t>Buổi lẻ - Chiều</t>
  </si>
  <si>
    <t>Buổi chẵn - Sáng</t>
  </si>
  <si>
    <t>Bắt đầu lớp - Tháng 3</t>
  </si>
  <si>
    <t>Cuối tháng 3 Trainer kẹt lịch</t>
  </si>
  <si>
    <t>Buổi 13</t>
  </si>
  <si>
    <t>Buổi 14</t>
  </si>
  <si>
    <t>Buổi 15</t>
  </si>
  <si>
    <t>Buổi 16</t>
  </si>
  <si>
    <t>Buổi 17</t>
  </si>
  <si>
    <t>Buổi 18</t>
  </si>
  <si>
    <t>Giờ</t>
  </si>
  <si>
    <t>Sáng: 
- KG1: 9:00-10:30
- KG2: 10:30 - 12:00
Chiều:
- KG1: 14:00-15:30
- KG2: 15:30-17:00</t>
  </si>
  <si>
    <t>Giới thiệu phương pháp &amp; Thiết lập mục tiêu</t>
  </si>
  <si>
    <t>Tổng kết</t>
  </si>
  <si>
    <t>Bên em sẽ khó khăn trong việc tổ chức vào các ngày: 5 &amp; 20, thứ 4 hằng tuần, cuối tuần T7 &amp; CN)</t>
  </si>
  <si>
    <t>1.       1 lớp học tối đa 15 bạn</t>
  </si>
  <si>
    <t>2.       Nên tổ chức cùng 1 ngày – 2 store. Đảm bảo tối ưu về chi phí di chuyển (Chi phí này do phía AEON thanh toán)</t>
  </si>
  <si>
    <t>3.       Thời lượng: 80-90p</t>
  </si>
  <si>
    <t>4.       Ưu tiên (1) tổ chức vào thứ 2 hằng tuần; Ưu tiên (2): Thứ 3</t>
  </si>
  <si>
    <t>Điều chỉnh</t>
  </si>
  <si>
    <t xml:space="preserve">Thứ 7?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</si>
</sst>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14" fontId="2" fillId="6" borderId="6" xfId="0" applyNumberFormat="1" applyFont="1" applyFill="1" applyBorder="1" applyAlignment="1">
      <alignment horizontal="center" vertical="center"/>
    </xf>
    <xf numFmtId="14" fontId="2" fillId="7" borderId="6" xfId="0" applyNumberFormat="1" applyFont="1" applyFill="1" applyBorder="1" applyAlignment="1">
      <alignment horizontal="center" vertical="center"/>
    </xf>
    <xf numFmtId="14" fontId="2" fillId="6" borderId="5" xfId="0" applyNumberFormat="1" applyFont="1" applyFill="1" applyBorder="1" applyAlignment="1">
      <alignment horizontal="center" vertical="center"/>
    </xf>
    <xf numFmtId="14" fontId="2" fillId="7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9" fillId="7" borderId="5" xfId="0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5" fillId="4" borderId="1" xfId="0" applyFont="1" applyFill="1" applyBorder="1" applyAlignment="1"/>
    <xf numFmtId="0" fontId="5" fillId="4" borderId="2" xfId="0" applyFont="1" applyFill="1" applyBorder="1" applyAlignment="1"/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2" fillId="5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 wrapText="1"/>
    </xf>
    <xf numFmtId="14" fontId="0" fillId="6" borderId="6" xfId="0" applyNumberFormat="1" applyFont="1" applyFill="1" applyBorder="1" applyAlignment="1">
      <alignment horizontal="center" vertical="center"/>
    </xf>
    <xf numFmtId="14" fontId="0" fillId="6" borderId="5" xfId="0" applyNumberFormat="1" applyFont="1" applyFill="1" applyBorder="1" applyAlignment="1">
      <alignment horizontal="center" vertical="center"/>
    </xf>
    <xf numFmtId="14" fontId="0" fillId="7" borderId="6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6" xfId="0" applyNumberFormat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K44"/>
  <sheetViews>
    <sheetView tabSelected="1" workbookViewId="0">
      <selection activeCell="G25" sqref="G25"/>
    </sheetView>
  </sheetViews>
  <sheetFormatPr baseColWidth="10" defaultColWidth="8.83203125" defaultRowHeight="14" x14ac:dyDescent="0"/>
  <cols>
    <col min="1" max="1" width="8.6640625" customWidth="1"/>
    <col min="2" max="2" width="67.33203125" customWidth="1"/>
    <col min="3" max="3" width="18.5" style="3" customWidth="1"/>
    <col min="4" max="5" width="14.1640625" customWidth="1"/>
    <col min="6" max="6" width="14.1640625" hidden="1" customWidth="1"/>
    <col min="7" max="8" width="14.1640625" customWidth="1"/>
    <col min="9" max="9" width="14.1640625" hidden="1" customWidth="1"/>
    <col min="10" max="10" width="29.5" customWidth="1"/>
    <col min="11" max="11" width="14.1640625" customWidth="1"/>
  </cols>
  <sheetData>
    <row r="1" spans="1:11" ht="18">
      <c r="A1" s="1" t="s">
        <v>0</v>
      </c>
      <c r="B1" s="2" t="s">
        <v>1</v>
      </c>
      <c r="D1" s="45" t="s">
        <v>2</v>
      </c>
      <c r="E1" s="46"/>
      <c r="F1" s="46"/>
      <c r="G1" s="43" t="s">
        <v>3</v>
      </c>
      <c r="H1" s="44"/>
      <c r="I1" s="44"/>
      <c r="J1" s="4"/>
      <c r="K1" t="s">
        <v>112</v>
      </c>
    </row>
    <row r="2" spans="1:11">
      <c r="A2" s="5" t="s">
        <v>4</v>
      </c>
      <c r="B2" s="5" t="s">
        <v>5</v>
      </c>
      <c r="C2" s="6" t="s">
        <v>6</v>
      </c>
      <c r="D2" s="7" t="s">
        <v>7</v>
      </c>
      <c r="E2" s="7" t="s">
        <v>103</v>
      </c>
      <c r="F2" s="7" t="s">
        <v>8</v>
      </c>
      <c r="G2" s="8" t="s">
        <v>7</v>
      </c>
      <c r="H2" s="8" t="s">
        <v>103</v>
      </c>
      <c r="I2" s="8" t="s">
        <v>8</v>
      </c>
      <c r="J2" s="5" t="s">
        <v>9</v>
      </c>
      <c r="K2" s="61">
        <v>43908</v>
      </c>
    </row>
    <row r="3" spans="1:11">
      <c r="A3" s="9">
        <v>1</v>
      </c>
      <c r="B3" s="10" t="s">
        <v>105</v>
      </c>
      <c r="C3" s="6"/>
      <c r="D3" s="12">
        <v>43913</v>
      </c>
      <c r="E3" s="56" t="s">
        <v>89</v>
      </c>
      <c r="F3" s="12"/>
      <c r="G3" s="13">
        <v>43913</v>
      </c>
      <c r="H3" s="59" t="s">
        <v>87</v>
      </c>
      <c r="I3" s="48"/>
      <c r="J3" s="47"/>
    </row>
    <row r="4" spans="1:11">
      <c r="A4" s="9"/>
      <c r="B4" s="10"/>
      <c r="C4" s="6"/>
      <c r="D4" s="12"/>
      <c r="E4" s="56" t="s">
        <v>90</v>
      </c>
      <c r="F4" s="12"/>
      <c r="G4" s="13"/>
      <c r="H4" s="59" t="s">
        <v>88</v>
      </c>
      <c r="I4" s="48"/>
      <c r="J4" s="47"/>
    </row>
    <row r="5" spans="1:11">
      <c r="A5" s="9">
        <v>2</v>
      </c>
      <c r="B5" s="10" t="s">
        <v>10</v>
      </c>
      <c r="C5" s="11">
        <f>44-20</f>
        <v>24</v>
      </c>
      <c r="D5" s="12">
        <v>43921</v>
      </c>
      <c r="E5" s="55" t="s">
        <v>87</v>
      </c>
      <c r="F5" s="12"/>
      <c r="G5" s="13">
        <v>43921</v>
      </c>
      <c r="H5" s="58" t="s">
        <v>89</v>
      </c>
      <c r="I5" s="13"/>
      <c r="J5" s="62" t="s">
        <v>104</v>
      </c>
    </row>
    <row r="6" spans="1:11">
      <c r="A6" s="9"/>
      <c r="B6" s="10"/>
      <c r="C6" s="11"/>
      <c r="D6" s="12"/>
      <c r="E6" s="55" t="s">
        <v>88</v>
      </c>
      <c r="F6" s="12"/>
      <c r="G6" s="13"/>
      <c r="H6" s="58" t="s">
        <v>90</v>
      </c>
      <c r="I6" s="13"/>
      <c r="J6" s="63"/>
    </row>
    <row r="7" spans="1:11">
      <c r="A7" s="9">
        <v>3</v>
      </c>
      <c r="B7" s="10" t="s">
        <v>11</v>
      </c>
      <c r="C7" s="11">
        <f>67-44</f>
        <v>23</v>
      </c>
      <c r="D7" s="12">
        <v>43927</v>
      </c>
      <c r="E7" s="56" t="s">
        <v>89</v>
      </c>
      <c r="F7" s="12"/>
      <c r="G7" s="13">
        <v>43927</v>
      </c>
      <c r="H7" s="59" t="s">
        <v>87</v>
      </c>
      <c r="I7" s="13"/>
      <c r="J7" s="63"/>
      <c r="K7" t="s">
        <v>113</v>
      </c>
    </row>
    <row r="8" spans="1:11">
      <c r="A8" s="9"/>
      <c r="B8" s="10"/>
      <c r="C8" s="11"/>
      <c r="D8" s="12"/>
      <c r="E8" s="56" t="s">
        <v>90</v>
      </c>
      <c r="F8" s="12"/>
      <c r="G8" s="13"/>
      <c r="H8" s="59" t="s">
        <v>88</v>
      </c>
      <c r="I8" s="13"/>
      <c r="J8" s="63"/>
    </row>
    <row r="9" spans="1:11">
      <c r="A9" s="9">
        <v>4</v>
      </c>
      <c r="B9" s="10" t="s">
        <v>12</v>
      </c>
      <c r="C9" s="11">
        <f>86-67</f>
        <v>19</v>
      </c>
      <c r="D9" s="12">
        <v>43935</v>
      </c>
      <c r="E9" s="55" t="s">
        <v>87</v>
      </c>
      <c r="F9" s="12"/>
      <c r="G9" s="13">
        <v>43935</v>
      </c>
      <c r="H9" s="58" t="s">
        <v>89</v>
      </c>
      <c r="I9" s="13"/>
      <c r="J9" s="63"/>
    </row>
    <row r="10" spans="1:11">
      <c r="A10" s="9"/>
      <c r="B10" s="10"/>
      <c r="C10" s="11"/>
      <c r="D10" s="12"/>
      <c r="E10" s="55" t="s">
        <v>88</v>
      </c>
      <c r="F10" s="12"/>
      <c r="G10" s="13"/>
      <c r="H10" s="58" t="s">
        <v>90</v>
      </c>
      <c r="I10" s="13"/>
      <c r="J10" s="63"/>
    </row>
    <row r="11" spans="1:11">
      <c r="A11" s="9">
        <v>5</v>
      </c>
      <c r="B11" s="10" t="s">
        <v>13</v>
      </c>
      <c r="C11" s="11">
        <f>124-86</f>
        <v>38</v>
      </c>
      <c r="D11" s="12">
        <v>43942</v>
      </c>
      <c r="E11" s="56" t="s">
        <v>89</v>
      </c>
      <c r="F11" s="12"/>
      <c r="G11" s="13">
        <v>43942</v>
      </c>
      <c r="H11" s="59" t="s">
        <v>87</v>
      </c>
      <c r="I11" s="13"/>
      <c r="J11" s="63"/>
    </row>
    <row r="12" spans="1:11">
      <c r="A12" s="9"/>
      <c r="B12" s="10"/>
      <c r="C12" s="11"/>
      <c r="D12" s="12"/>
      <c r="E12" s="56" t="s">
        <v>90</v>
      </c>
      <c r="F12" s="12"/>
      <c r="G12" s="13"/>
      <c r="H12" s="59" t="s">
        <v>88</v>
      </c>
      <c r="I12" s="13"/>
      <c r="J12" s="63"/>
    </row>
    <row r="13" spans="1:11">
      <c r="A13" s="9">
        <v>6</v>
      </c>
      <c r="B13" s="10" t="s">
        <v>14</v>
      </c>
      <c r="C13" s="11">
        <f>151-124</f>
        <v>27</v>
      </c>
      <c r="D13" s="12">
        <v>43948</v>
      </c>
      <c r="E13" s="55" t="s">
        <v>87</v>
      </c>
      <c r="F13" s="12"/>
      <c r="G13" s="13">
        <v>43948</v>
      </c>
      <c r="H13" s="58" t="s">
        <v>89</v>
      </c>
      <c r="I13" s="13"/>
      <c r="J13" s="63"/>
    </row>
    <row r="14" spans="1:11">
      <c r="A14" s="9"/>
      <c r="B14" s="10"/>
      <c r="C14" s="11"/>
      <c r="D14" s="12"/>
      <c r="E14" s="55" t="s">
        <v>88</v>
      </c>
      <c r="F14" s="12"/>
      <c r="G14" s="13"/>
      <c r="H14" s="58" t="s">
        <v>90</v>
      </c>
      <c r="I14" s="13"/>
      <c r="J14" s="63"/>
    </row>
    <row r="15" spans="1:11">
      <c r="A15" s="9">
        <v>7</v>
      </c>
      <c r="B15" s="10" t="s">
        <v>15</v>
      </c>
      <c r="C15" s="11">
        <f>175-151</f>
        <v>24</v>
      </c>
      <c r="D15" s="12">
        <v>43962</v>
      </c>
      <c r="E15" s="56" t="s">
        <v>89</v>
      </c>
      <c r="F15" s="12"/>
      <c r="G15" s="13">
        <v>43962</v>
      </c>
      <c r="H15" s="59" t="s">
        <v>87</v>
      </c>
      <c r="I15" s="13"/>
      <c r="J15" s="63"/>
    </row>
    <row r="16" spans="1:11">
      <c r="A16" s="9"/>
      <c r="B16" s="10"/>
      <c r="C16" s="11"/>
      <c r="D16" s="12"/>
      <c r="E16" s="56" t="s">
        <v>90</v>
      </c>
      <c r="F16" s="12"/>
      <c r="G16" s="13"/>
      <c r="H16" s="59" t="s">
        <v>88</v>
      </c>
      <c r="I16" s="13"/>
      <c r="J16" s="63"/>
    </row>
    <row r="17" spans="1:10">
      <c r="A17" s="9">
        <v>8</v>
      </c>
      <c r="B17" s="10" t="s">
        <v>16</v>
      </c>
      <c r="C17" s="11">
        <f>210-175</f>
        <v>35</v>
      </c>
      <c r="D17" s="12">
        <v>43969</v>
      </c>
      <c r="E17" s="55" t="s">
        <v>87</v>
      </c>
      <c r="F17" s="12"/>
      <c r="G17" s="13">
        <v>43969</v>
      </c>
      <c r="H17" s="58" t="s">
        <v>89</v>
      </c>
      <c r="I17" s="13"/>
      <c r="J17" s="63"/>
    </row>
    <row r="18" spans="1:10">
      <c r="A18" s="9"/>
      <c r="B18" s="10"/>
      <c r="C18" s="11"/>
      <c r="D18" s="12"/>
      <c r="E18" s="55" t="s">
        <v>88</v>
      </c>
      <c r="F18" s="12"/>
      <c r="G18" s="13"/>
      <c r="H18" s="58" t="s">
        <v>90</v>
      </c>
      <c r="I18" s="13"/>
      <c r="J18" s="63"/>
    </row>
    <row r="19" spans="1:10">
      <c r="A19" s="9">
        <v>9</v>
      </c>
      <c r="B19" s="10" t="s">
        <v>17</v>
      </c>
      <c r="C19" s="11">
        <f>242-210</f>
        <v>32</v>
      </c>
      <c r="D19" s="12">
        <v>43977</v>
      </c>
      <c r="E19" s="56" t="s">
        <v>89</v>
      </c>
      <c r="F19" s="14"/>
      <c r="G19" s="13">
        <v>43977</v>
      </c>
      <c r="H19" s="59" t="s">
        <v>87</v>
      </c>
      <c r="I19" s="13"/>
      <c r="J19" s="63"/>
    </row>
    <row r="20" spans="1:10">
      <c r="A20" s="9"/>
      <c r="B20" s="10"/>
      <c r="C20" s="11"/>
      <c r="D20" s="12"/>
      <c r="E20" s="56" t="s">
        <v>90</v>
      </c>
      <c r="F20" s="14"/>
      <c r="G20" s="13"/>
      <c r="H20" s="59" t="s">
        <v>88</v>
      </c>
      <c r="I20" s="13"/>
      <c r="J20" s="63"/>
    </row>
    <row r="21" spans="1:10">
      <c r="A21" s="16">
        <v>10</v>
      </c>
      <c r="B21" s="10" t="s">
        <v>18</v>
      </c>
      <c r="C21" s="11">
        <f>267-242</f>
        <v>25</v>
      </c>
      <c r="D21" s="12">
        <v>43991</v>
      </c>
      <c r="E21" s="55" t="s">
        <v>87</v>
      </c>
      <c r="F21" s="14"/>
      <c r="G21" s="13">
        <v>43991</v>
      </c>
      <c r="H21" s="58" t="s">
        <v>89</v>
      </c>
      <c r="I21" s="15"/>
      <c r="J21" s="63"/>
    </row>
    <row r="22" spans="1:10">
      <c r="A22" s="16"/>
      <c r="B22" s="10"/>
      <c r="C22" s="11"/>
      <c r="D22" s="12"/>
      <c r="E22" s="55" t="s">
        <v>88</v>
      </c>
      <c r="F22" s="14"/>
      <c r="G22" s="13"/>
      <c r="H22" s="58" t="s">
        <v>90</v>
      </c>
      <c r="I22" s="15"/>
      <c r="J22" s="63"/>
    </row>
    <row r="23" spans="1:10">
      <c r="A23" s="16">
        <v>11</v>
      </c>
      <c r="B23" s="10" t="s">
        <v>19</v>
      </c>
      <c r="C23" s="11">
        <f>293-267</f>
        <v>26</v>
      </c>
      <c r="D23" s="12">
        <v>43998</v>
      </c>
      <c r="E23" s="56" t="s">
        <v>89</v>
      </c>
      <c r="F23" s="14"/>
      <c r="G23" s="13">
        <v>43998</v>
      </c>
      <c r="H23" s="59" t="s">
        <v>87</v>
      </c>
      <c r="I23" s="15"/>
      <c r="J23" s="64"/>
    </row>
    <row r="24" spans="1:10">
      <c r="A24" s="16"/>
      <c r="B24" s="10"/>
      <c r="C24" s="11"/>
      <c r="D24" s="14"/>
      <c r="E24" s="57" t="s">
        <v>90</v>
      </c>
      <c r="F24" s="14"/>
      <c r="G24" s="15"/>
      <c r="H24" s="60" t="s">
        <v>88</v>
      </c>
      <c r="I24" s="15"/>
      <c r="J24" s="54"/>
    </row>
    <row r="25" spans="1:10">
      <c r="A25" s="16">
        <v>12</v>
      </c>
      <c r="B25" s="10" t="s">
        <v>106</v>
      </c>
      <c r="C25" s="11"/>
      <c r="D25" s="12"/>
      <c r="E25" s="56" t="s">
        <v>89</v>
      </c>
      <c r="F25" s="14"/>
      <c r="G25" s="13"/>
      <c r="H25" s="59" t="s">
        <v>87</v>
      </c>
      <c r="I25" s="15"/>
    </row>
    <row r="26" spans="1:10">
      <c r="A26" s="16"/>
      <c r="B26" s="10"/>
      <c r="C26" s="11"/>
      <c r="D26" s="14"/>
      <c r="E26" s="57" t="s">
        <v>90</v>
      </c>
      <c r="F26" s="14"/>
      <c r="G26" s="15"/>
      <c r="H26" s="60" t="s">
        <v>88</v>
      </c>
      <c r="I26" s="15"/>
      <c r="J26" s="54"/>
    </row>
    <row r="27" spans="1:10" s="53" customFormat="1">
      <c r="A27" s="49"/>
      <c r="B27" s="50"/>
      <c r="C27" s="51"/>
      <c r="D27" s="52"/>
      <c r="E27" s="52"/>
      <c r="F27" s="52"/>
      <c r="G27" s="52"/>
      <c r="H27" s="52"/>
      <c r="I27" s="52"/>
    </row>
    <row r="28" spans="1:10">
      <c r="A28" s="17" t="s">
        <v>20</v>
      </c>
    </row>
    <row r="29" spans="1:10">
      <c r="B29" t="s">
        <v>21</v>
      </c>
    </row>
    <row r="30" spans="1:10">
      <c r="B30" t="s">
        <v>22</v>
      </c>
    </row>
    <row r="31" spans="1:10" ht="14.25" customHeight="1">
      <c r="A31" s="18" t="s">
        <v>23</v>
      </c>
      <c r="B31" s="18" t="s">
        <v>24</v>
      </c>
      <c r="C31" s="11" t="s">
        <v>25</v>
      </c>
      <c r="D31" s="18" t="s">
        <v>26</v>
      </c>
      <c r="F31" s="19"/>
    </row>
    <row r="32" spans="1:10" ht="14.25" customHeight="1">
      <c r="A32" s="20" t="s">
        <v>27</v>
      </c>
      <c r="B32" s="18">
        <v>20</v>
      </c>
      <c r="C32" s="11">
        <v>8</v>
      </c>
      <c r="D32" s="21">
        <f>SUM(B32:C32)</f>
        <v>28</v>
      </c>
      <c r="F32" s="22"/>
    </row>
    <row r="33" spans="1:6" ht="14.25" customHeight="1">
      <c r="A33" s="20" t="s">
        <v>28</v>
      </c>
      <c r="B33" s="18">
        <v>19</v>
      </c>
      <c r="C33" s="11">
        <v>8</v>
      </c>
      <c r="D33" s="21">
        <f t="shared" ref="D33:D34" si="0">SUM(B33:C33)</f>
        <v>27</v>
      </c>
      <c r="F33" s="22"/>
    </row>
    <row r="34" spans="1:6" ht="14.25" customHeight="1">
      <c r="B34" s="21">
        <f>SUM(B32:B33)</f>
        <v>39</v>
      </c>
      <c r="C34" s="21">
        <f>SUM(C32:C33)</f>
        <v>16</v>
      </c>
      <c r="D34" s="23">
        <f t="shared" si="0"/>
        <v>55</v>
      </c>
      <c r="F34" s="24" t="s">
        <v>29</v>
      </c>
    </row>
    <row r="35" spans="1:6" ht="14.25" customHeight="1">
      <c r="B35" s="22"/>
      <c r="C35" s="22"/>
      <c r="D35" s="25"/>
      <c r="F35" s="25"/>
    </row>
    <row r="36" spans="1:6">
      <c r="A36" s="1" t="s">
        <v>30</v>
      </c>
      <c r="B36" s="26" t="s">
        <v>31</v>
      </c>
    </row>
    <row r="39" spans="1:6">
      <c r="B39" t="s">
        <v>107</v>
      </c>
    </row>
    <row r="41" spans="1:6">
      <c r="B41" t="s">
        <v>108</v>
      </c>
    </row>
    <row r="42" spans="1:6">
      <c r="B42" t="s">
        <v>109</v>
      </c>
    </row>
    <row r="43" spans="1:6">
      <c r="B43" t="s">
        <v>110</v>
      </c>
    </row>
    <row r="44" spans="1:6">
      <c r="B44" t="s">
        <v>111</v>
      </c>
    </row>
  </sheetData>
  <mergeCells count="1">
    <mergeCell ref="J5:J2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topLeftCell="C13" workbookViewId="0">
      <selection activeCell="V28" sqref="V28"/>
    </sheetView>
  </sheetViews>
  <sheetFormatPr baseColWidth="10" defaultColWidth="8.83203125" defaultRowHeight="14" x14ac:dyDescent="0"/>
  <cols>
    <col min="1" max="1" width="15.5" customWidth="1"/>
    <col min="2" max="2" width="21.83203125" bestFit="1" customWidth="1"/>
  </cols>
  <sheetData>
    <row r="2" spans="1:18"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</row>
    <row r="3" spans="1:18">
      <c r="A3" s="27" t="s">
        <v>47</v>
      </c>
      <c r="B3" s="27" t="s">
        <v>44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27"/>
      <c r="B4" s="27" t="s">
        <v>45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>
      <c r="A5" s="27"/>
      <c r="B5" s="27" t="s">
        <v>46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>
      <c r="A6" s="27" t="s">
        <v>48</v>
      </c>
      <c r="B6" s="27" t="s">
        <v>44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>
      <c r="A7" s="27"/>
      <c r="B7" s="27" t="s">
        <v>45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>
      <c r="A8" s="27"/>
      <c r="B8" s="27" t="s">
        <v>46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12" spans="1:18">
      <c r="A12" s="18" t="s">
        <v>23</v>
      </c>
      <c r="B12" s="18" t="s">
        <v>26</v>
      </c>
    </row>
    <row r="13" spans="1:18">
      <c r="A13" s="20" t="s">
        <v>27</v>
      </c>
      <c r="B13" s="21">
        <v>28</v>
      </c>
    </row>
    <row r="14" spans="1:18">
      <c r="A14" s="20" t="s">
        <v>28</v>
      </c>
      <c r="B14" s="21">
        <v>27</v>
      </c>
    </row>
    <row r="15" spans="1:18">
      <c r="B15" s="23">
        <v>55</v>
      </c>
    </row>
    <row r="18" spans="1:22">
      <c r="B18" t="s">
        <v>79</v>
      </c>
      <c r="C18" t="s">
        <v>80</v>
      </c>
    </row>
    <row r="19" spans="1:22">
      <c r="C19" t="s">
        <v>81</v>
      </c>
    </row>
    <row r="20" spans="1:22">
      <c r="B20" t="s">
        <v>82</v>
      </c>
      <c r="C20" t="s">
        <v>83</v>
      </c>
    </row>
    <row r="21" spans="1:22">
      <c r="B21" t="s">
        <v>84</v>
      </c>
    </row>
    <row r="22" spans="1:22">
      <c r="B22" t="s">
        <v>95</v>
      </c>
      <c r="C22" t="s">
        <v>96</v>
      </c>
    </row>
    <row r="23" spans="1:22">
      <c r="B23" t="s">
        <v>85</v>
      </c>
    </row>
    <row r="24" spans="1:22">
      <c r="B24" t="s">
        <v>86</v>
      </c>
    </row>
    <row r="26" spans="1:22">
      <c r="B26" t="s">
        <v>44</v>
      </c>
    </row>
    <row r="27" spans="1:22">
      <c r="C27" t="s">
        <v>32</v>
      </c>
      <c r="D27" t="s">
        <v>33</v>
      </c>
      <c r="E27" t="s">
        <v>34</v>
      </c>
      <c r="F27" t="s">
        <v>35</v>
      </c>
      <c r="G27" t="s">
        <v>36</v>
      </c>
      <c r="H27" t="s">
        <v>37</v>
      </c>
      <c r="I27" t="s">
        <v>38</v>
      </c>
      <c r="J27" t="s">
        <v>39</v>
      </c>
      <c r="K27" t="s">
        <v>40</v>
      </c>
      <c r="L27" t="s">
        <v>41</v>
      </c>
      <c r="M27" t="s">
        <v>42</v>
      </c>
      <c r="N27" t="s">
        <v>43</v>
      </c>
      <c r="O27" t="s">
        <v>97</v>
      </c>
      <c r="P27" t="s">
        <v>98</v>
      </c>
      <c r="Q27" t="s">
        <v>99</v>
      </c>
      <c r="R27" t="s">
        <v>100</v>
      </c>
      <c r="S27" t="s">
        <v>101</v>
      </c>
      <c r="T27" t="s">
        <v>102</v>
      </c>
      <c r="U27" t="s">
        <v>27</v>
      </c>
      <c r="V27" t="s">
        <v>91</v>
      </c>
    </row>
    <row r="28" spans="1:22">
      <c r="C28" t="s">
        <v>27</v>
      </c>
      <c r="D28" t="s">
        <v>28</v>
      </c>
      <c r="E28" t="s">
        <v>27</v>
      </c>
      <c r="F28" t="s">
        <v>28</v>
      </c>
      <c r="G28" t="s">
        <v>27</v>
      </c>
      <c r="H28" t="s">
        <v>28</v>
      </c>
      <c r="I28" t="s">
        <v>27</v>
      </c>
      <c r="J28" t="s">
        <v>28</v>
      </c>
      <c r="K28" t="s">
        <v>27</v>
      </c>
      <c r="L28" t="s">
        <v>28</v>
      </c>
      <c r="M28" t="s">
        <v>27</v>
      </c>
      <c r="N28" t="s">
        <v>28</v>
      </c>
      <c r="O28" t="s">
        <v>27</v>
      </c>
      <c r="P28" t="s">
        <v>28</v>
      </c>
      <c r="Q28" t="s">
        <v>27</v>
      </c>
      <c r="R28" t="s">
        <v>28</v>
      </c>
      <c r="S28" t="s">
        <v>27</v>
      </c>
      <c r="T28" t="s">
        <v>28</v>
      </c>
      <c r="V28" t="s">
        <v>92</v>
      </c>
    </row>
    <row r="29" spans="1:22">
      <c r="A29" t="s">
        <v>45</v>
      </c>
      <c r="B29" t="s">
        <v>87</v>
      </c>
    </row>
    <row r="30" spans="1:22">
      <c r="A30" t="s">
        <v>46</v>
      </c>
      <c r="B30" t="s">
        <v>88</v>
      </c>
      <c r="U30" t="s">
        <v>28</v>
      </c>
      <c r="V30" t="s">
        <v>93</v>
      </c>
    </row>
    <row r="31" spans="1:22">
      <c r="C31" t="s">
        <v>28</v>
      </c>
      <c r="D31" t="s">
        <v>27</v>
      </c>
      <c r="E31" t="s">
        <v>28</v>
      </c>
      <c r="F31" t="s">
        <v>27</v>
      </c>
      <c r="G31" t="s">
        <v>28</v>
      </c>
      <c r="H31" t="s">
        <v>27</v>
      </c>
      <c r="I31" t="s">
        <v>28</v>
      </c>
      <c r="J31" t="s">
        <v>27</v>
      </c>
      <c r="K31" t="s">
        <v>28</v>
      </c>
      <c r="L31" t="s">
        <v>27</v>
      </c>
      <c r="M31" t="s">
        <v>28</v>
      </c>
      <c r="N31" t="s">
        <v>27</v>
      </c>
      <c r="O31" t="s">
        <v>28</v>
      </c>
      <c r="P31" t="s">
        <v>27</v>
      </c>
      <c r="Q31" t="s">
        <v>28</v>
      </c>
      <c r="R31" t="s">
        <v>27</v>
      </c>
      <c r="S31" t="s">
        <v>28</v>
      </c>
      <c r="T31" t="s">
        <v>27</v>
      </c>
      <c r="V31" t="s">
        <v>94</v>
      </c>
    </row>
    <row r="32" spans="1:22">
      <c r="A32" t="s">
        <v>45</v>
      </c>
      <c r="B32" t="s">
        <v>89</v>
      </c>
    </row>
    <row r="33" spans="1:2">
      <c r="A33" t="s">
        <v>46</v>
      </c>
      <c r="B33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topLeftCell="A4" workbookViewId="0">
      <selection activeCell="W37" sqref="W37"/>
    </sheetView>
  </sheetViews>
  <sheetFormatPr baseColWidth="10" defaultColWidth="8.83203125" defaultRowHeight="15" x14ac:dyDescent="0"/>
  <cols>
    <col min="1" max="1" width="29.1640625" style="28" customWidth="1"/>
    <col min="2" max="32" width="4.1640625" style="29" customWidth="1"/>
    <col min="33" max="33" width="8.83203125" style="29"/>
    <col min="34" max="34" width="18.6640625" style="28" hidden="1" customWidth="1"/>
    <col min="35" max="40" width="9.33203125" style="29" customWidth="1"/>
    <col min="41" max="16384" width="8.83203125" style="29"/>
  </cols>
  <sheetData>
    <row r="1" spans="1:35">
      <c r="A1" s="28" t="s">
        <v>73</v>
      </c>
      <c r="O1" s="30"/>
      <c r="AH1" s="28" t="s">
        <v>49</v>
      </c>
    </row>
    <row r="2" spans="1:35">
      <c r="A2" s="31"/>
      <c r="AH2" s="31"/>
    </row>
    <row r="3" spans="1:35">
      <c r="A3" s="31"/>
      <c r="AH3" s="31"/>
    </row>
    <row r="4" spans="1:35" s="32" customFormat="1">
      <c r="A4" s="40" t="s">
        <v>50</v>
      </c>
      <c r="B4" s="65" t="s">
        <v>51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H4" s="33" t="s">
        <v>52</v>
      </c>
      <c r="AI4" s="33"/>
    </row>
    <row r="5" spans="1:35" s="35" customFormat="1">
      <c r="A5" s="40" t="s">
        <v>53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N5" s="34">
        <v>13</v>
      </c>
      <c r="O5" s="34">
        <v>14</v>
      </c>
      <c r="P5" s="34">
        <v>15</v>
      </c>
      <c r="Q5" s="34">
        <v>16</v>
      </c>
      <c r="R5" s="34">
        <v>17</v>
      </c>
      <c r="S5" s="34">
        <v>18</v>
      </c>
      <c r="T5" s="34">
        <v>19</v>
      </c>
      <c r="U5" s="34">
        <v>20</v>
      </c>
      <c r="V5" s="34">
        <v>21</v>
      </c>
      <c r="W5" s="34">
        <v>22</v>
      </c>
      <c r="X5" s="34">
        <v>23</v>
      </c>
      <c r="Y5" s="34">
        <v>24</v>
      </c>
      <c r="Z5" s="34">
        <v>25</v>
      </c>
      <c r="AA5" s="34">
        <v>26</v>
      </c>
      <c r="AB5" s="34">
        <v>27</v>
      </c>
      <c r="AC5" s="34">
        <v>28</v>
      </c>
      <c r="AD5" s="34">
        <v>29</v>
      </c>
      <c r="AE5" s="34">
        <v>30</v>
      </c>
      <c r="AF5" s="34">
        <v>31</v>
      </c>
      <c r="AH5" s="33" t="s">
        <v>54</v>
      </c>
      <c r="AI5" s="33"/>
    </row>
    <row r="6" spans="1:35" s="35" customFormat="1">
      <c r="A6" s="40" t="s">
        <v>74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H6" s="33" t="s">
        <v>55</v>
      </c>
      <c r="AI6" s="33"/>
    </row>
    <row r="7" spans="1:35" s="35" customFormat="1">
      <c r="A7" s="40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H7" s="33" t="s">
        <v>56</v>
      </c>
      <c r="AI7" s="33"/>
    </row>
    <row r="8" spans="1:35" s="35" customFormat="1">
      <c r="A8" s="40" t="s">
        <v>77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H8" s="33"/>
      <c r="AI8" s="33"/>
    </row>
    <row r="9" spans="1:35" s="35" customFormat="1">
      <c r="A9" s="40" t="s">
        <v>75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 t="s">
        <v>62</v>
      </c>
      <c r="R9" s="39"/>
      <c r="S9" s="39"/>
      <c r="T9" s="39"/>
      <c r="U9" s="39"/>
      <c r="V9" s="39"/>
      <c r="W9" s="39"/>
      <c r="X9" s="39" t="s">
        <v>62</v>
      </c>
      <c r="Y9" s="39"/>
      <c r="Z9" s="39"/>
      <c r="AA9" s="39"/>
      <c r="AB9" s="39"/>
      <c r="AC9" s="39" t="s">
        <v>62</v>
      </c>
      <c r="AD9" s="39"/>
      <c r="AE9" s="39"/>
      <c r="AF9" s="39"/>
      <c r="AH9" s="33"/>
      <c r="AI9" s="33"/>
    </row>
    <row r="10" spans="1:35">
      <c r="A10" s="40" t="s">
        <v>78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 t="s">
        <v>62</v>
      </c>
      <c r="R10" s="39"/>
      <c r="S10" s="39"/>
      <c r="T10" s="39"/>
      <c r="U10" s="39"/>
      <c r="V10" s="39"/>
      <c r="W10" s="39"/>
      <c r="X10" s="39" t="s">
        <v>62</v>
      </c>
      <c r="Y10" s="39"/>
      <c r="Z10" s="39"/>
      <c r="AA10" s="39"/>
      <c r="AB10" s="39"/>
      <c r="AC10" s="39" t="s">
        <v>62</v>
      </c>
      <c r="AD10" s="39"/>
      <c r="AE10" s="39"/>
      <c r="AF10" s="39"/>
      <c r="AH10" s="31"/>
    </row>
    <row r="11" spans="1:35">
      <c r="A11" s="31"/>
      <c r="AH11" s="31"/>
    </row>
    <row r="12" spans="1:35">
      <c r="A12" s="31"/>
      <c r="AH12" s="31"/>
    </row>
    <row r="13" spans="1:35">
      <c r="A13" s="40" t="s">
        <v>50</v>
      </c>
      <c r="B13" s="65" t="s">
        <v>57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H13" s="36" t="s">
        <v>58</v>
      </c>
      <c r="AI13" s="36"/>
    </row>
    <row r="14" spans="1:35" s="37" customFormat="1">
      <c r="A14" s="41" t="s">
        <v>53</v>
      </c>
      <c r="B14" s="34">
        <v>1</v>
      </c>
      <c r="C14" s="34">
        <v>2</v>
      </c>
      <c r="D14" s="34">
        <v>3</v>
      </c>
      <c r="E14" s="34">
        <v>4</v>
      </c>
      <c r="F14" s="34">
        <v>5</v>
      </c>
      <c r="G14" s="34">
        <v>6</v>
      </c>
      <c r="H14" s="34">
        <v>7</v>
      </c>
      <c r="I14" s="34">
        <v>8</v>
      </c>
      <c r="J14" s="34">
        <v>9</v>
      </c>
      <c r="K14" s="34">
        <v>10</v>
      </c>
      <c r="L14" s="34">
        <v>11</v>
      </c>
      <c r="M14" s="34">
        <v>12</v>
      </c>
      <c r="N14" s="34">
        <v>13</v>
      </c>
      <c r="O14" s="34">
        <v>14</v>
      </c>
      <c r="P14" s="34">
        <v>15</v>
      </c>
      <c r="Q14" s="34">
        <v>16</v>
      </c>
      <c r="R14" s="34">
        <v>17</v>
      </c>
      <c r="S14" s="34">
        <v>18</v>
      </c>
      <c r="T14" s="34">
        <v>19</v>
      </c>
      <c r="U14" s="34">
        <v>20</v>
      </c>
      <c r="V14" s="34">
        <v>21</v>
      </c>
      <c r="W14" s="34">
        <v>22</v>
      </c>
      <c r="X14" s="34">
        <v>23</v>
      </c>
      <c r="Y14" s="34">
        <v>24</v>
      </c>
      <c r="Z14" s="34">
        <v>25</v>
      </c>
      <c r="AA14" s="34">
        <v>26</v>
      </c>
      <c r="AB14" s="34">
        <v>27</v>
      </c>
      <c r="AC14" s="34">
        <v>28</v>
      </c>
      <c r="AD14" s="34">
        <v>29</v>
      </c>
      <c r="AE14" s="34">
        <v>30</v>
      </c>
      <c r="AF14" s="34"/>
      <c r="AH14" s="36" t="s">
        <v>59</v>
      </c>
      <c r="AI14" s="38"/>
    </row>
    <row r="15" spans="1:35">
      <c r="A15" s="40" t="s">
        <v>74</v>
      </c>
      <c r="B15" s="39"/>
      <c r="C15" s="39"/>
      <c r="D15" s="39"/>
      <c r="E15" s="39" t="s">
        <v>62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 t="s">
        <v>62</v>
      </c>
      <c r="Y15" s="39"/>
      <c r="Z15" s="39"/>
      <c r="AA15" s="39"/>
      <c r="AB15" s="39"/>
      <c r="AC15" s="39"/>
      <c r="AD15" s="39"/>
      <c r="AE15" s="39"/>
      <c r="AF15" s="39"/>
      <c r="AH15" s="38" t="s">
        <v>60</v>
      </c>
      <c r="AI15" s="36"/>
    </row>
    <row r="16" spans="1:35">
      <c r="A16" s="40" t="s">
        <v>76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 t="s">
        <v>62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 t="s">
        <v>62</v>
      </c>
      <c r="AD16" s="39"/>
      <c r="AE16" s="39"/>
      <c r="AF16" s="39"/>
      <c r="AH16" s="36" t="s">
        <v>61</v>
      </c>
      <c r="AI16" s="36"/>
    </row>
    <row r="17" spans="1:35" s="35" customFormat="1">
      <c r="A17" s="40" t="s">
        <v>77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 t="s">
        <v>62</v>
      </c>
      <c r="Z17" s="39"/>
      <c r="AA17" s="39"/>
      <c r="AB17" s="39"/>
      <c r="AC17" s="39"/>
      <c r="AD17" s="39"/>
      <c r="AE17" s="39"/>
      <c r="AF17" s="39"/>
      <c r="AH17" s="33"/>
      <c r="AI17" s="33"/>
    </row>
    <row r="18" spans="1:35" s="35" customFormat="1">
      <c r="A18" s="40" t="s">
        <v>75</v>
      </c>
      <c r="B18" s="39"/>
      <c r="C18" s="39"/>
      <c r="D18" s="39"/>
      <c r="E18" s="39"/>
      <c r="F18" s="39"/>
      <c r="G18" s="39" t="s">
        <v>62</v>
      </c>
      <c r="H18" s="39"/>
      <c r="I18" s="39"/>
      <c r="J18" s="39"/>
      <c r="K18" s="39"/>
      <c r="L18" s="39"/>
      <c r="M18" s="39"/>
      <c r="N18" s="39"/>
      <c r="O18" s="39" t="s">
        <v>62</v>
      </c>
      <c r="P18" s="39"/>
      <c r="Q18" s="39"/>
      <c r="R18" s="39"/>
      <c r="S18" s="39"/>
      <c r="T18" s="39"/>
      <c r="U18" s="39" t="s">
        <v>62</v>
      </c>
      <c r="V18" s="39"/>
      <c r="W18" s="39"/>
      <c r="X18" s="39"/>
      <c r="Y18" s="39"/>
      <c r="Z18" s="39"/>
      <c r="AA18" s="39"/>
      <c r="AB18" s="39" t="s">
        <v>62</v>
      </c>
      <c r="AC18" s="39"/>
      <c r="AD18" s="39"/>
      <c r="AE18" s="39"/>
      <c r="AF18" s="39"/>
      <c r="AH18" s="33"/>
      <c r="AI18" s="33"/>
    </row>
    <row r="19" spans="1:35">
      <c r="A19" s="40" t="s">
        <v>78</v>
      </c>
      <c r="B19" s="39"/>
      <c r="C19" s="39"/>
      <c r="D19" s="39"/>
      <c r="E19" s="39"/>
      <c r="F19" s="39"/>
      <c r="G19" s="39" t="s">
        <v>62</v>
      </c>
      <c r="H19" s="39"/>
      <c r="I19" s="39"/>
      <c r="J19" s="39"/>
      <c r="K19" s="39"/>
      <c r="L19" s="39"/>
      <c r="M19" s="39"/>
      <c r="N19" s="39"/>
      <c r="O19" s="39" t="s">
        <v>62</v>
      </c>
      <c r="P19" s="39"/>
      <c r="Q19" s="39"/>
      <c r="R19" s="39"/>
      <c r="S19" s="39"/>
      <c r="T19" s="39"/>
      <c r="U19" s="39" t="s">
        <v>62</v>
      </c>
      <c r="V19" s="39"/>
      <c r="W19" s="39"/>
      <c r="X19" s="39"/>
      <c r="Y19" s="39"/>
      <c r="Z19" s="39"/>
      <c r="AA19" s="39"/>
      <c r="AB19" s="39" t="s">
        <v>62</v>
      </c>
      <c r="AC19" s="39"/>
      <c r="AD19" s="39"/>
      <c r="AE19" s="39"/>
      <c r="AF19" s="39"/>
      <c r="AH19" s="31"/>
    </row>
    <row r="20" spans="1:35">
      <c r="A20" s="31"/>
      <c r="AH20" s="31"/>
    </row>
    <row r="22" spans="1:35">
      <c r="A22" s="40" t="s">
        <v>50</v>
      </c>
      <c r="B22" s="65" t="s">
        <v>63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H22" s="36" t="s">
        <v>58</v>
      </c>
      <c r="AI22" s="36"/>
    </row>
    <row r="23" spans="1:35" s="37" customFormat="1">
      <c r="A23" s="41" t="s">
        <v>53</v>
      </c>
      <c r="B23" s="34">
        <v>1</v>
      </c>
      <c r="C23" s="34">
        <v>2</v>
      </c>
      <c r="D23" s="34">
        <v>3</v>
      </c>
      <c r="E23" s="34">
        <v>4</v>
      </c>
      <c r="F23" s="34">
        <v>5</v>
      </c>
      <c r="G23" s="34">
        <v>6</v>
      </c>
      <c r="H23" s="34">
        <v>7</v>
      </c>
      <c r="I23" s="34">
        <v>8</v>
      </c>
      <c r="J23" s="34">
        <v>9</v>
      </c>
      <c r="K23" s="34">
        <v>10</v>
      </c>
      <c r="L23" s="34">
        <v>11</v>
      </c>
      <c r="M23" s="34">
        <v>12</v>
      </c>
      <c r="N23" s="34">
        <v>13</v>
      </c>
      <c r="O23" s="34">
        <v>14</v>
      </c>
      <c r="P23" s="34">
        <v>15</v>
      </c>
      <c r="Q23" s="34">
        <v>16</v>
      </c>
      <c r="R23" s="34">
        <v>17</v>
      </c>
      <c r="S23" s="34">
        <v>18</v>
      </c>
      <c r="T23" s="34">
        <v>19</v>
      </c>
      <c r="U23" s="34">
        <v>20</v>
      </c>
      <c r="V23" s="34">
        <v>21</v>
      </c>
      <c r="W23" s="34">
        <v>22</v>
      </c>
      <c r="X23" s="34">
        <v>23</v>
      </c>
      <c r="Y23" s="34">
        <v>24</v>
      </c>
      <c r="Z23" s="34">
        <v>25</v>
      </c>
      <c r="AA23" s="34">
        <v>26</v>
      </c>
      <c r="AB23" s="34">
        <v>27</v>
      </c>
      <c r="AC23" s="34">
        <v>28</v>
      </c>
      <c r="AD23" s="34">
        <v>29</v>
      </c>
      <c r="AE23" s="34">
        <v>30</v>
      </c>
      <c r="AF23" s="34">
        <v>31</v>
      </c>
      <c r="AH23" s="36" t="s">
        <v>59</v>
      </c>
      <c r="AI23" s="38"/>
    </row>
    <row r="24" spans="1:35">
      <c r="A24" s="40" t="s">
        <v>74</v>
      </c>
      <c r="B24" s="39"/>
      <c r="C24" s="39"/>
      <c r="D24" s="39"/>
      <c r="E24" s="39"/>
      <c r="F24" s="39"/>
      <c r="G24" s="39"/>
      <c r="H24" s="39" t="s">
        <v>62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 t="s">
        <v>62</v>
      </c>
      <c r="X24" s="39"/>
      <c r="Y24" s="39"/>
      <c r="Z24" s="39"/>
      <c r="AA24" s="39"/>
      <c r="AB24" s="39"/>
      <c r="AC24" s="39"/>
      <c r="AD24" s="39"/>
      <c r="AE24" s="39"/>
      <c r="AF24" s="39"/>
      <c r="AH24" s="38" t="s">
        <v>60</v>
      </c>
      <c r="AI24" s="36"/>
    </row>
    <row r="25" spans="1:35">
      <c r="A25" s="40" t="s">
        <v>76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 t="s">
        <v>62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 t="s">
        <v>62</v>
      </c>
      <c r="AD25" s="39"/>
      <c r="AE25" s="39"/>
      <c r="AF25" s="39"/>
      <c r="AH25" s="36" t="s">
        <v>61</v>
      </c>
      <c r="AI25" s="36"/>
    </row>
    <row r="26" spans="1:35" s="35" customFormat="1">
      <c r="A26" s="40" t="s">
        <v>77</v>
      </c>
      <c r="B26" s="39"/>
      <c r="C26" s="39"/>
      <c r="D26" s="39"/>
      <c r="E26" s="39"/>
      <c r="F26" s="39"/>
      <c r="G26" s="39" t="s">
        <v>62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 t="s">
        <v>62</v>
      </c>
      <c r="AA26" s="39"/>
      <c r="AB26" s="39"/>
      <c r="AC26" s="39"/>
      <c r="AD26" s="39"/>
      <c r="AE26" s="39"/>
      <c r="AF26" s="39"/>
      <c r="AH26" s="33"/>
      <c r="AI26" s="33"/>
    </row>
    <row r="27" spans="1:35" s="35" customFormat="1">
      <c r="A27" s="40" t="s">
        <v>75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 t="s">
        <v>62</v>
      </c>
      <c r="M27" s="39"/>
      <c r="N27" s="39"/>
      <c r="O27" s="39"/>
      <c r="P27" s="39"/>
      <c r="Q27" s="39"/>
      <c r="R27" s="39"/>
      <c r="S27" s="39" t="s">
        <v>62</v>
      </c>
      <c r="T27" s="39"/>
      <c r="U27" s="39"/>
      <c r="V27" s="42"/>
      <c r="W27" s="42"/>
      <c r="X27" s="39"/>
      <c r="Y27" s="39"/>
      <c r="Z27" s="39"/>
      <c r="AA27" s="39" t="s">
        <v>62</v>
      </c>
      <c r="AB27" s="39"/>
      <c r="AC27" s="39"/>
      <c r="AD27" s="39"/>
      <c r="AE27" s="39"/>
      <c r="AF27" s="39"/>
      <c r="AH27" s="33"/>
      <c r="AI27" s="33"/>
    </row>
    <row r="28" spans="1:35">
      <c r="A28" s="40" t="s">
        <v>78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 t="s">
        <v>62</v>
      </c>
      <c r="M28" s="39"/>
      <c r="N28" s="39"/>
      <c r="O28" s="39"/>
      <c r="P28" s="39"/>
      <c r="Q28" s="39"/>
      <c r="R28" s="39"/>
      <c r="S28" s="39" t="s">
        <v>62</v>
      </c>
      <c r="T28" s="39"/>
      <c r="U28" s="39"/>
      <c r="V28" s="39"/>
      <c r="W28" s="39"/>
      <c r="X28" s="39"/>
      <c r="Y28" s="39"/>
      <c r="Z28" s="39"/>
      <c r="AA28" s="39" t="s">
        <v>62</v>
      </c>
      <c r="AB28" s="39"/>
      <c r="AC28" s="39"/>
      <c r="AD28" s="39"/>
      <c r="AE28" s="39"/>
      <c r="AF28" s="39"/>
      <c r="AH28" s="31"/>
    </row>
    <row r="31" spans="1:35">
      <c r="A31" s="40" t="s">
        <v>50</v>
      </c>
      <c r="B31" s="65" t="s">
        <v>64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H31" s="36" t="s">
        <v>58</v>
      </c>
      <c r="AI31" s="36"/>
    </row>
    <row r="32" spans="1:35" s="37" customFormat="1">
      <c r="A32" s="41" t="s">
        <v>53</v>
      </c>
      <c r="B32" s="34">
        <v>1</v>
      </c>
      <c r="C32" s="34">
        <v>2</v>
      </c>
      <c r="D32" s="34">
        <v>3</v>
      </c>
      <c r="E32" s="34">
        <v>4</v>
      </c>
      <c r="F32" s="34">
        <v>5</v>
      </c>
      <c r="G32" s="34">
        <v>6</v>
      </c>
      <c r="H32" s="34">
        <v>7</v>
      </c>
      <c r="I32" s="34">
        <v>8</v>
      </c>
      <c r="J32" s="34">
        <v>9</v>
      </c>
      <c r="K32" s="34">
        <v>10</v>
      </c>
      <c r="L32" s="34">
        <v>11</v>
      </c>
      <c r="M32" s="34">
        <v>12</v>
      </c>
      <c r="N32" s="34">
        <v>13</v>
      </c>
      <c r="O32" s="34">
        <v>14</v>
      </c>
      <c r="P32" s="34">
        <v>15</v>
      </c>
      <c r="Q32" s="34">
        <v>16</v>
      </c>
      <c r="R32" s="34">
        <v>17</v>
      </c>
      <c r="S32" s="34">
        <v>18</v>
      </c>
      <c r="T32" s="34">
        <v>19</v>
      </c>
      <c r="U32" s="34">
        <v>20</v>
      </c>
      <c r="V32" s="34">
        <v>21</v>
      </c>
      <c r="W32" s="34">
        <v>22</v>
      </c>
      <c r="X32" s="34">
        <v>23</v>
      </c>
      <c r="Y32" s="34">
        <v>24</v>
      </c>
      <c r="Z32" s="34">
        <v>25</v>
      </c>
      <c r="AA32" s="34">
        <v>26</v>
      </c>
      <c r="AB32" s="34">
        <v>27</v>
      </c>
      <c r="AC32" s="34">
        <v>28</v>
      </c>
      <c r="AD32" s="34">
        <v>29</v>
      </c>
      <c r="AE32" s="34">
        <v>30</v>
      </c>
      <c r="AF32" s="34"/>
      <c r="AH32" s="36" t="s">
        <v>59</v>
      </c>
      <c r="AI32" s="38"/>
    </row>
    <row r="33" spans="1:35">
      <c r="A33" s="40" t="s">
        <v>74</v>
      </c>
      <c r="B33" s="39"/>
      <c r="C33" s="39"/>
      <c r="D33" s="39"/>
      <c r="E33" s="39" t="s">
        <v>62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 t="s">
        <v>62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H33" s="38" t="s">
        <v>60</v>
      </c>
      <c r="AI33" s="36"/>
    </row>
    <row r="34" spans="1:35">
      <c r="A34" s="40" t="s">
        <v>76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 t="s">
        <v>62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H34" s="36" t="s">
        <v>61</v>
      </c>
      <c r="AI34" s="36"/>
    </row>
    <row r="35" spans="1:35" s="35" customFormat="1">
      <c r="A35" s="40" t="s">
        <v>77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 t="s">
        <v>62</v>
      </c>
      <c r="S35" s="39"/>
      <c r="T35" s="39"/>
      <c r="U35" s="39"/>
      <c r="V35" s="39"/>
      <c r="W35" s="39"/>
      <c r="X35" s="39"/>
      <c r="Y35" s="39"/>
      <c r="Z35" s="39"/>
      <c r="AA35" s="39" t="s">
        <v>62</v>
      </c>
      <c r="AB35" s="39"/>
      <c r="AC35" s="39"/>
      <c r="AD35" s="39"/>
      <c r="AE35" s="39"/>
      <c r="AF35" s="39"/>
      <c r="AH35" s="33"/>
      <c r="AI35" s="33"/>
    </row>
    <row r="36" spans="1:35" s="35" customFormat="1">
      <c r="A36" s="40" t="s">
        <v>75</v>
      </c>
      <c r="B36" s="39"/>
      <c r="C36" s="39"/>
      <c r="D36" s="39"/>
      <c r="E36" s="39"/>
      <c r="F36" s="39"/>
      <c r="G36" s="39"/>
      <c r="H36" s="39"/>
      <c r="I36" s="39" t="s">
        <v>62</v>
      </c>
      <c r="J36" s="39"/>
      <c r="K36" s="39"/>
      <c r="L36" s="39"/>
      <c r="M36" s="39"/>
      <c r="N36" s="39"/>
      <c r="O36" s="39"/>
      <c r="P36" s="39"/>
      <c r="Q36" s="39" t="s">
        <v>62</v>
      </c>
      <c r="R36" s="39"/>
      <c r="S36" s="39"/>
      <c r="T36" s="39"/>
      <c r="U36" s="39"/>
      <c r="V36" s="39"/>
      <c r="W36" s="39" t="s">
        <v>62</v>
      </c>
      <c r="X36" s="39"/>
      <c r="Y36" s="39"/>
      <c r="Z36" s="39"/>
      <c r="AA36" s="39"/>
      <c r="AB36" s="39"/>
      <c r="AC36" s="39"/>
      <c r="AD36" s="39"/>
      <c r="AE36" s="39"/>
      <c r="AF36" s="39"/>
      <c r="AH36" s="33"/>
      <c r="AI36" s="33"/>
    </row>
    <row r="37" spans="1:35">
      <c r="A37" s="40" t="s">
        <v>78</v>
      </c>
      <c r="B37" s="39"/>
      <c r="C37" s="39"/>
      <c r="D37" s="39"/>
      <c r="E37" s="39"/>
      <c r="F37" s="39"/>
      <c r="G37" s="39"/>
      <c r="H37" s="39"/>
      <c r="I37" s="39" t="s">
        <v>62</v>
      </c>
      <c r="J37" s="39"/>
      <c r="K37" s="39"/>
      <c r="L37" s="39"/>
      <c r="M37" s="39"/>
      <c r="N37" s="39"/>
      <c r="O37" s="39"/>
      <c r="P37" s="39"/>
      <c r="Q37" s="39" t="s">
        <v>62</v>
      </c>
      <c r="R37" s="39"/>
      <c r="S37" s="39"/>
      <c r="T37" s="39"/>
      <c r="U37" s="39"/>
      <c r="V37" s="39"/>
      <c r="W37" s="39" t="s">
        <v>62</v>
      </c>
      <c r="X37" s="39"/>
      <c r="Y37" s="39"/>
      <c r="Z37" s="39"/>
      <c r="AA37" s="39"/>
      <c r="AB37" s="39"/>
      <c r="AC37" s="39"/>
      <c r="AD37" s="39"/>
      <c r="AE37" s="39"/>
      <c r="AF37" s="39"/>
      <c r="AH37" s="31"/>
    </row>
    <row r="38" spans="1:35">
      <c r="AH38" s="36" t="s">
        <v>65</v>
      </c>
      <c r="AI38" s="36"/>
    </row>
    <row r="39" spans="1:35">
      <c r="AH39" s="36"/>
      <c r="AI39" s="36"/>
    </row>
    <row r="40" spans="1:35">
      <c r="A40" s="40" t="s">
        <v>50</v>
      </c>
      <c r="B40" s="66" t="s">
        <v>66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8"/>
      <c r="AH40" s="36" t="s">
        <v>67</v>
      </c>
      <c r="AI40" s="36"/>
    </row>
    <row r="41" spans="1:35">
      <c r="A41" s="40" t="s">
        <v>53</v>
      </c>
      <c r="B41" s="34">
        <v>1</v>
      </c>
      <c r="C41" s="34">
        <v>2</v>
      </c>
      <c r="D41" s="34">
        <v>3</v>
      </c>
      <c r="E41" s="34">
        <v>4</v>
      </c>
      <c r="F41" s="34">
        <v>5</v>
      </c>
      <c r="G41" s="34">
        <v>6</v>
      </c>
      <c r="H41" s="34">
        <v>7</v>
      </c>
      <c r="I41" s="34">
        <v>8</v>
      </c>
      <c r="J41" s="34">
        <v>9</v>
      </c>
      <c r="K41" s="34">
        <v>10</v>
      </c>
      <c r="L41" s="34">
        <v>11</v>
      </c>
      <c r="M41" s="34">
        <v>12</v>
      </c>
      <c r="N41" s="34">
        <v>13</v>
      </c>
      <c r="O41" s="34">
        <v>14</v>
      </c>
      <c r="P41" s="34">
        <v>15</v>
      </c>
      <c r="Q41" s="34">
        <v>16</v>
      </c>
      <c r="R41" s="34">
        <v>17</v>
      </c>
      <c r="S41" s="34">
        <v>18</v>
      </c>
      <c r="T41" s="34">
        <v>19</v>
      </c>
      <c r="U41" s="34">
        <v>20</v>
      </c>
      <c r="V41" s="34">
        <v>21</v>
      </c>
      <c r="W41" s="34">
        <v>22</v>
      </c>
      <c r="X41" s="34">
        <v>23</v>
      </c>
      <c r="Y41" s="34">
        <v>24</v>
      </c>
      <c r="Z41" s="34">
        <v>25</v>
      </c>
      <c r="AA41" s="34">
        <v>26</v>
      </c>
      <c r="AB41" s="34">
        <v>27</v>
      </c>
      <c r="AC41" s="34">
        <v>28</v>
      </c>
      <c r="AD41" s="34">
        <v>29</v>
      </c>
      <c r="AE41" s="34">
        <v>30</v>
      </c>
      <c r="AF41" s="34">
        <v>31</v>
      </c>
      <c r="AH41" s="29"/>
    </row>
    <row r="42" spans="1:35">
      <c r="A42" s="40" t="s">
        <v>74</v>
      </c>
      <c r="B42" s="39"/>
      <c r="C42" s="39"/>
      <c r="D42" s="39"/>
      <c r="E42" s="39"/>
      <c r="F42" s="39"/>
      <c r="G42" s="39" t="s">
        <v>62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H42" s="29"/>
    </row>
    <row r="43" spans="1:35">
      <c r="A43" s="40" t="s">
        <v>76</v>
      </c>
      <c r="B43" s="39"/>
      <c r="C43" s="39"/>
      <c r="D43" s="39"/>
      <c r="E43" s="39"/>
      <c r="F43" s="39"/>
      <c r="G43" s="39" t="s">
        <v>62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 t="s">
        <v>62</v>
      </c>
      <c r="Y43" s="39"/>
      <c r="Z43" s="39"/>
      <c r="AA43" s="39"/>
      <c r="AB43" s="39"/>
      <c r="AC43" s="39"/>
      <c r="AD43" s="39"/>
      <c r="AE43" s="39"/>
      <c r="AF43" s="39"/>
      <c r="AH43" s="29"/>
    </row>
    <row r="44" spans="1:35">
      <c r="A44" s="40" t="s">
        <v>77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 t="s">
        <v>62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 t="s">
        <v>62</v>
      </c>
      <c r="AC44" s="39"/>
      <c r="AD44" s="39"/>
      <c r="AE44" s="39"/>
      <c r="AF44" s="39"/>
      <c r="AH44" s="29"/>
    </row>
    <row r="45" spans="1:35">
      <c r="A45" s="40" t="s">
        <v>75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H45" s="29"/>
    </row>
    <row r="46" spans="1:35" s="35" customFormat="1">
      <c r="A46" s="40" t="s">
        <v>78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H46" s="33"/>
      <c r="AI46" s="33"/>
    </row>
    <row r="49" spans="1:35">
      <c r="A49" s="40" t="s">
        <v>50</v>
      </c>
      <c r="B49" s="65" t="s">
        <v>68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H49" s="36" t="s">
        <v>67</v>
      </c>
      <c r="AI49" s="36"/>
    </row>
    <row r="50" spans="1:35">
      <c r="A50" s="40" t="s">
        <v>53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>
        <v>10</v>
      </c>
      <c r="L50" s="34">
        <v>11</v>
      </c>
      <c r="M50" s="34">
        <v>12</v>
      </c>
      <c r="N50" s="34">
        <v>13</v>
      </c>
      <c r="O50" s="34">
        <v>14</v>
      </c>
      <c r="P50" s="34">
        <v>15</v>
      </c>
      <c r="Q50" s="34">
        <v>16</v>
      </c>
      <c r="R50" s="34">
        <v>17</v>
      </c>
      <c r="S50" s="34">
        <v>18</v>
      </c>
      <c r="T50" s="34">
        <v>19</v>
      </c>
      <c r="U50" s="34">
        <v>20</v>
      </c>
      <c r="V50" s="34">
        <v>21</v>
      </c>
      <c r="W50" s="34">
        <v>22</v>
      </c>
      <c r="X50" s="34">
        <v>23</v>
      </c>
      <c r="Y50" s="34">
        <v>24</v>
      </c>
      <c r="Z50" s="34">
        <v>25</v>
      </c>
      <c r="AA50" s="34">
        <v>26</v>
      </c>
      <c r="AB50" s="34">
        <v>27</v>
      </c>
      <c r="AC50" s="34">
        <v>28</v>
      </c>
      <c r="AD50" s="34">
        <v>29</v>
      </c>
      <c r="AE50" s="34">
        <v>30</v>
      </c>
      <c r="AF50" s="34">
        <v>31</v>
      </c>
      <c r="AH50" s="29"/>
    </row>
    <row r="51" spans="1:35">
      <c r="A51" s="40" t="s">
        <v>74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H51" s="29"/>
    </row>
    <row r="52" spans="1:35">
      <c r="A52" s="40" t="s">
        <v>76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H52" s="29"/>
    </row>
    <row r="53" spans="1:35" s="35" customFormat="1">
      <c r="A53" s="40" t="s">
        <v>77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H53" s="33"/>
      <c r="AI53" s="33"/>
    </row>
    <row r="54" spans="1:35" s="35" customFormat="1">
      <c r="A54" s="40" t="s">
        <v>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42"/>
      <c r="Z54" s="42"/>
      <c r="AA54" s="39"/>
      <c r="AB54" s="39"/>
      <c r="AC54" s="39"/>
      <c r="AD54" s="39"/>
      <c r="AE54" s="39"/>
      <c r="AF54" s="39"/>
      <c r="AH54" s="33"/>
      <c r="AI54" s="33"/>
    </row>
    <row r="55" spans="1:35">
      <c r="A55" s="40" t="s">
        <v>78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H55" s="31"/>
    </row>
    <row r="58" spans="1:35">
      <c r="A58" s="40" t="s">
        <v>50</v>
      </c>
      <c r="B58" s="65" t="s">
        <v>69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</row>
    <row r="59" spans="1:35">
      <c r="A59" s="40" t="s">
        <v>53</v>
      </c>
      <c r="B59" s="34">
        <v>1</v>
      </c>
      <c r="C59" s="34">
        <v>2</v>
      </c>
      <c r="D59" s="34">
        <v>3</v>
      </c>
      <c r="E59" s="34">
        <v>4</v>
      </c>
      <c r="F59" s="34">
        <v>5</v>
      </c>
      <c r="G59" s="34">
        <v>6</v>
      </c>
      <c r="H59" s="34">
        <v>7</v>
      </c>
      <c r="I59" s="34">
        <v>8</v>
      </c>
      <c r="J59" s="34">
        <v>9</v>
      </c>
      <c r="K59" s="34">
        <v>10</v>
      </c>
      <c r="L59" s="34">
        <v>11</v>
      </c>
      <c r="M59" s="34">
        <v>12</v>
      </c>
      <c r="N59" s="34">
        <v>13</v>
      </c>
      <c r="O59" s="34">
        <v>14</v>
      </c>
      <c r="P59" s="34">
        <v>15</v>
      </c>
      <c r="Q59" s="34">
        <v>16</v>
      </c>
      <c r="R59" s="34">
        <v>17</v>
      </c>
      <c r="S59" s="34">
        <v>18</v>
      </c>
      <c r="T59" s="34">
        <v>19</v>
      </c>
      <c r="U59" s="34">
        <v>20</v>
      </c>
      <c r="V59" s="34">
        <v>21</v>
      </c>
      <c r="W59" s="34">
        <v>22</v>
      </c>
      <c r="X59" s="34">
        <v>23</v>
      </c>
      <c r="Y59" s="34">
        <v>24</v>
      </c>
      <c r="Z59" s="34">
        <v>25</v>
      </c>
      <c r="AA59" s="34">
        <v>26</v>
      </c>
      <c r="AB59" s="34">
        <v>27</v>
      </c>
      <c r="AC59" s="34">
        <v>28</v>
      </c>
      <c r="AD59" s="34">
        <v>29</v>
      </c>
      <c r="AE59" s="34">
        <v>30</v>
      </c>
      <c r="AF59" s="34"/>
    </row>
    <row r="60" spans="1:35">
      <c r="A60" s="40" t="s">
        <v>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1:35">
      <c r="A61" s="40" t="s">
        <v>76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1:35" s="35" customFormat="1">
      <c r="A62" s="40" t="s">
        <v>77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H62" s="33"/>
      <c r="AI62" s="33"/>
    </row>
    <row r="63" spans="1:35" s="35" customFormat="1">
      <c r="A63" s="40" t="s">
        <v>75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H63" s="33"/>
      <c r="AI63" s="33"/>
    </row>
    <row r="64" spans="1:35">
      <c r="A64" s="40" t="s">
        <v>78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H64" s="31"/>
    </row>
    <row r="67" spans="1:35">
      <c r="A67" s="40" t="s">
        <v>50</v>
      </c>
      <c r="B67" s="65" t="s">
        <v>70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</row>
    <row r="68" spans="1:35">
      <c r="A68" s="41" t="s">
        <v>53</v>
      </c>
      <c r="B68" s="34">
        <v>1</v>
      </c>
      <c r="C68" s="34">
        <v>2</v>
      </c>
      <c r="D68" s="34">
        <v>3</v>
      </c>
      <c r="E68" s="34">
        <v>4</v>
      </c>
      <c r="F68" s="34">
        <v>5</v>
      </c>
      <c r="G68" s="34">
        <v>6</v>
      </c>
      <c r="H68" s="34">
        <v>7</v>
      </c>
      <c r="I68" s="34">
        <v>8</v>
      </c>
      <c r="J68" s="34">
        <v>9</v>
      </c>
      <c r="K68" s="34">
        <v>10</v>
      </c>
      <c r="L68" s="34">
        <v>11</v>
      </c>
      <c r="M68" s="34">
        <v>12</v>
      </c>
      <c r="N68" s="34">
        <v>13</v>
      </c>
      <c r="O68" s="34">
        <v>14</v>
      </c>
      <c r="P68" s="34">
        <v>15</v>
      </c>
      <c r="Q68" s="34">
        <v>16</v>
      </c>
      <c r="R68" s="34">
        <v>17</v>
      </c>
      <c r="S68" s="34">
        <v>18</v>
      </c>
      <c r="T68" s="34">
        <v>19</v>
      </c>
      <c r="U68" s="34">
        <v>20</v>
      </c>
      <c r="V68" s="34">
        <v>21</v>
      </c>
      <c r="W68" s="34">
        <v>22</v>
      </c>
      <c r="X68" s="34">
        <v>23</v>
      </c>
      <c r="Y68" s="34">
        <v>24</v>
      </c>
      <c r="Z68" s="34">
        <v>25</v>
      </c>
      <c r="AA68" s="34">
        <v>26</v>
      </c>
      <c r="AB68" s="34">
        <v>27</v>
      </c>
      <c r="AC68" s="34">
        <v>28</v>
      </c>
      <c r="AD68" s="34">
        <v>29</v>
      </c>
      <c r="AE68" s="34">
        <v>30</v>
      </c>
      <c r="AF68" s="34">
        <v>31</v>
      </c>
    </row>
    <row r="69" spans="1:35">
      <c r="A69" s="40" t="s">
        <v>74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</row>
    <row r="70" spans="1:35">
      <c r="A70" s="40" t="s">
        <v>76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</row>
    <row r="71" spans="1:35" s="35" customFormat="1">
      <c r="A71" s="40" t="s">
        <v>77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H71" s="33"/>
      <c r="AI71" s="33"/>
    </row>
    <row r="72" spans="1:35" s="35" customFormat="1">
      <c r="A72" s="40" t="s">
        <v>75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H72" s="33"/>
      <c r="AI72" s="33"/>
    </row>
    <row r="73" spans="1:35">
      <c r="A73" s="40" t="s">
        <v>78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H73" s="31"/>
    </row>
    <row r="76" spans="1:35">
      <c r="A76" s="40" t="s">
        <v>50</v>
      </c>
      <c r="B76" s="65" t="s">
        <v>71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5">
      <c r="A77" s="41" t="s">
        <v>53</v>
      </c>
      <c r="B77" s="34">
        <v>1</v>
      </c>
      <c r="C77" s="34">
        <v>2</v>
      </c>
      <c r="D77" s="34">
        <v>3</v>
      </c>
      <c r="E77" s="34">
        <v>4</v>
      </c>
      <c r="F77" s="34">
        <v>5</v>
      </c>
      <c r="G77" s="34">
        <v>6</v>
      </c>
      <c r="H77" s="34">
        <v>7</v>
      </c>
      <c r="I77" s="34">
        <v>8</v>
      </c>
      <c r="J77" s="34">
        <v>9</v>
      </c>
      <c r="K77" s="34">
        <v>10</v>
      </c>
      <c r="L77" s="34">
        <v>11</v>
      </c>
      <c r="M77" s="34">
        <v>12</v>
      </c>
      <c r="N77" s="34">
        <v>13</v>
      </c>
      <c r="O77" s="34">
        <v>14</v>
      </c>
      <c r="P77" s="34">
        <v>15</v>
      </c>
      <c r="Q77" s="34">
        <v>16</v>
      </c>
      <c r="R77" s="34">
        <v>17</v>
      </c>
      <c r="S77" s="34">
        <v>18</v>
      </c>
      <c r="T77" s="34">
        <v>19</v>
      </c>
      <c r="U77" s="34">
        <v>20</v>
      </c>
      <c r="V77" s="34">
        <v>21</v>
      </c>
      <c r="W77" s="34">
        <v>22</v>
      </c>
      <c r="X77" s="34">
        <v>23</v>
      </c>
      <c r="Y77" s="34">
        <v>24</v>
      </c>
      <c r="Z77" s="34">
        <v>25</v>
      </c>
      <c r="AA77" s="34">
        <v>26</v>
      </c>
      <c r="AB77" s="34">
        <v>27</v>
      </c>
      <c r="AC77" s="34">
        <v>28</v>
      </c>
      <c r="AD77" s="34">
        <v>29</v>
      </c>
      <c r="AE77" s="34">
        <v>30</v>
      </c>
      <c r="AF77" s="34"/>
    </row>
    <row r="78" spans="1:35">
      <c r="A78" s="40" t="s">
        <v>74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</row>
    <row r="79" spans="1:35">
      <c r="A79" s="40" t="s">
        <v>76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</row>
    <row r="80" spans="1:35" s="35" customFormat="1">
      <c r="A80" s="40" t="s">
        <v>77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H80" s="33"/>
      <c r="AI80" s="33"/>
    </row>
    <row r="81" spans="1:35" s="35" customFormat="1">
      <c r="A81" s="40" t="s">
        <v>75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H81" s="33"/>
      <c r="AI81" s="33"/>
    </row>
    <row r="82" spans="1:35">
      <c r="A82" s="40" t="s">
        <v>78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H82" s="31"/>
    </row>
    <row r="85" spans="1:35">
      <c r="A85" s="40" t="s">
        <v>50</v>
      </c>
      <c r="B85" s="65" t="s">
        <v>72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</row>
    <row r="86" spans="1:35">
      <c r="A86" s="41" t="s">
        <v>53</v>
      </c>
      <c r="B86" s="34">
        <v>1</v>
      </c>
      <c r="C86" s="34">
        <v>2</v>
      </c>
      <c r="D86" s="34">
        <v>3</v>
      </c>
      <c r="E86" s="34">
        <v>4</v>
      </c>
      <c r="F86" s="34">
        <v>5</v>
      </c>
      <c r="G86" s="34">
        <v>6</v>
      </c>
      <c r="H86" s="34">
        <v>7</v>
      </c>
      <c r="I86" s="34">
        <v>8</v>
      </c>
      <c r="J86" s="34">
        <v>9</v>
      </c>
      <c r="K86" s="34">
        <v>10</v>
      </c>
      <c r="L86" s="34">
        <v>11</v>
      </c>
      <c r="M86" s="34">
        <v>12</v>
      </c>
      <c r="N86" s="34">
        <v>13</v>
      </c>
      <c r="O86" s="34">
        <v>14</v>
      </c>
      <c r="P86" s="34">
        <v>15</v>
      </c>
      <c r="Q86" s="34">
        <v>16</v>
      </c>
      <c r="R86" s="34">
        <v>17</v>
      </c>
      <c r="S86" s="34">
        <v>18</v>
      </c>
      <c r="T86" s="34">
        <v>19</v>
      </c>
      <c r="U86" s="34">
        <v>20</v>
      </c>
      <c r="V86" s="34">
        <v>21</v>
      </c>
      <c r="W86" s="34">
        <v>22</v>
      </c>
      <c r="X86" s="34">
        <v>23</v>
      </c>
      <c r="Y86" s="34">
        <v>24</v>
      </c>
      <c r="Z86" s="34">
        <v>25</v>
      </c>
      <c r="AA86" s="34">
        <v>26</v>
      </c>
      <c r="AB86" s="34">
        <v>27</v>
      </c>
      <c r="AC86" s="34">
        <v>28</v>
      </c>
      <c r="AD86" s="34">
        <v>29</v>
      </c>
      <c r="AE86" s="34">
        <v>30</v>
      </c>
      <c r="AF86" s="34"/>
    </row>
    <row r="87" spans="1:35">
      <c r="A87" s="40" t="s">
        <v>74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5">
      <c r="A88" s="40" t="s">
        <v>76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5" s="35" customFormat="1">
      <c r="A89" s="40" t="s">
        <v>77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H89" s="33"/>
      <c r="AI89" s="33"/>
    </row>
    <row r="90" spans="1:35" s="35" customFormat="1">
      <c r="A90" s="40" t="s">
        <v>75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H90" s="33"/>
      <c r="AI90" s="33"/>
    </row>
    <row r="91" spans="1:35">
      <c r="A91" s="40" t="s">
        <v>78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H91" s="31"/>
    </row>
  </sheetData>
  <mergeCells count="10">
    <mergeCell ref="B58:AF58"/>
    <mergeCell ref="B67:AF67"/>
    <mergeCell ref="B76:AF76"/>
    <mergeCell ref="B85:AF85"/>
    <mergeCell ref="B4:AF4"/>
    <mergeCell ref="B13:AF13"/>
    <mergeCell ref="B22:AF22"/>
    <mergeCell ref="B31:AF31"/>
    <mergeCell ref="B40:AF40"/>
    <mergeCell ref="B49:AF49"/>
  </mergeCells>
  <conditionalFormatting sqref="B6:AF7 B24:G24 I24:AF24 B25:AF25 B60:AF61 B69:AF70 J62:J63">
    <cfRule type="notContainsBlanks" dxfId="25" priority="26">
      <formula>LEN(TRIM(B6))&gt;0</formula>
    </cfRule>
  </conditionalFormatting>
  <conditionalFormatting sqref="H24">
    <cfRule type="notContainsBlanks" dxfId="24" priority="25">
      <formula>LEN(TRIM(H24))&gt;0</formula>
    </cfRule>
  </conditionalFormatting>
  <conditionalFormatting sqref="B15:G15 I15:AF15 B16:AF16">
    <cfRule type="notContainsBlanks" dxfId="23" priority="24">
      <formula>LEN(TRIM(B15))&gt;0</formula>
    </cfRule>
  </conditionalFormatting>
  <conditionalFormatting sqref="H15">
    <cfRule type="notContainsBlanks" dxfId="22" priority="23">
      <formula>LEN(TRIM(H15))&gt;0</formula>
    </cfRule>
  </conditionalFormatting>
  <conditionalFormatting sqref="B33:G33 I33:AF33 B34:AF34">
    <cfRule type="notContainsBlanks" dxfId="21" priority="22">
      <formula>LEN(TRIM(B33))&gt;0</formula>
    </cfRule>
  </conditionalFormatting>
  <conditionalFormatting sqref="H33">
    <cfRule type="notContainsBlanks" dxfId="20" priority="21">
      <formula>LEN(TRIM(H33))&gt;0</formula>
    </cfRule>
  </conditionalFormatting>
  <conditionalFormatting sqref="B51:AF52">
    <cfRule type="notContainsBlanks" dxfId="19" priority="20">
      <formula>LEN(TRIM(B51))&gt;0</formula>
    </cfRule>
  </conditionalFormatting>
  <conditionalFormatting sqref="B78:AF79">
    <cfRule type="notContainsBlanks" dxfId="18" priority="19">
      <formula>LEN(TRIM(B78))&gt;0</formula>
    </cfRule>
  </conditionalFormatting>
  <conditionalFormatting sqref="B8:AF10">
    <cfRule type="notContainsBlanks" dxfId="17" priority="18">
      <formula>LEN(TRIM(B8))&gt;0</formula>
    </cfRule>
  </conditionalFormatting>
  <conditionalFormatting sqref="B17:AF19">
    <cfRule type="notContainsBlanks" dxfId="16" priority="17">
      <formula>LEN(TRIM(B17))&gt;0</formula>
    </cfRule>
  </conditionalFormatting>
  <conditionalFormatting sqref="B26:AF28">
    <cfRule type="notContainsBlanks" dxfId="15" priority="16">
      <formula>LEN(TRIM(B26))&gt;0</formula>
    </cfRule>
  </conditionalFormatting>
  <conditionalFormatting sqref="B35:AF37">
    <cfRule type="notContainsBlanks" dxfId="14" priority="15">
      <formula>LEN(TRIM(B35))&gt;0</formula>
    </cfRule>
  </conditionalFormatting>
  <conditionalFormatting sqref="B53:AF55">
    <cfRule type="notContainsBlanks" dxfId="13" priority="14">
      <formula>LEN(TRIM(B53))&gt;0</formula>
    </cfRule>
  </conditionalFormatting>
  <conditionalFormatting sqref="B62:AF64">
    <cfRule type="notContainsBlanks" dxfId="12" priority="13">
      <formula>LEN(TRIM(B62))&gt;0</formula>
    </cfRule>
  </conditionalFormatting>
  <conditionalFormatting sqref="B71:AF73">
    <cfRule type="notContainsBlanks" dxfId="11" priority="12">
      <formula>LEN(TRIM(B71))&gt;0</formula>
    </cfRule>
  </conditionalFormatting>
  <conditionalFormatting sqref="B80:AF82">
    <cfRule type="notContainsBlanks" dxfId="10" priority="11">
      <formula>LEN(TRIM(B80))&gt;0</formula>
    </cfRule>
  </conditionalFormatting>
  <conditionalFormatting sqref="B6:AF10 B15:AF19 B33:AF37 B69:AF73 B78:AF82 B24:AF28 B51:AF55 B60:AF64">
    <cfRule type="containsBlanks" dxfId="9" priority="10">
      <formula>LEN(TRIM(B6))=0</formula>
    </cfRule>
  </conditionalFormatting>
  <conditionalFormatting sqref="B87:AF88">
    <cfRule type="notContainsBlanks" dxfId="8" priority="9">
      <formula>LEN(TRIM(B87))&gt;0</formula>
    </cfRule>
  </conditionalFormatting>
  <conditionalFormatting sqref="B89:AF91">
    <cfRule type="notContainsBlanks" dxfId="7" priority="8">
      <formula>LEN(TRIM(B89))&gt;0</formula>
    </cfRule>
  </conditionalFormatting>
  <conditionalFormatting sqref="B87:AF91">
    <cfRule type="containsBlanks" dxfId="6" priority="7">
      <formula>LEN(TRIM(B87))=0</formula>
    </cfRule>
  </conditionalFormatting>
  <conditionalFormatting sqref="Y54:Z54">
    <cfRule type="notContainsBlanks" dxfId="5" priority="6">
      <formula>LEN(TRIM(Y54))&gt;0</formula>
    </cfRule>
  </conditionalFormatting>
  <conditionalFormatting sqref="B42:AF45">
    <cfRule type="notContainsBlanks" dxfId="4" priority="5">
      <formula>LEN(TRIM(B42))&gt;0</formula>
    </cfRule>
  </conditionalFormatting>
  <conditionalFormatting sqref="B46:AF46">
    <cfRule type="notContainsBlanks" dxfId="3" priority="4">
      <formula>LEN(TRIM(B46))&gt;0</formula>
    </cfRule>
  </conditionalFormatting>
  <conditionalFormatting sqref="B42:AF46">
    <cfRule type="containsBlanks" dxfId="2" priority="3">
      <formula>LEN(TRIM(B42))=0</formula>
    </cfRule>
  </conditionalFormatting>
  <conditionalFormatting sqref="R46">
    <cfRule type="notContainsBlanks" dxfId="1" priority="2">
      <formula>LEN(TRIM(R46))&gt;0</formula>
    </cfRule>
  </conditionalFormatting>
  <conditionalFormatting sqref="N46">
    <cfRule type="notContainsBlanks" dxfId="0" priority="1">
      <formula>LEN(TRIM(N46))&gt;0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Developing the leader</vt:lpstr>
      <vt:lpstr>Schedule</vt:lpstr>
      <vt:lpstr>Calendar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Nhan, Nguyen Thi Thanh</dc:creator>
  <cp:lastModifiedBy>Macbook Air</cp:lastModifiedBy>
  <dcterms:created xsi:type="dcterms:W3CDTF">2020-02-06T02:12:48Z</dcterms:created>
  <dcterms:modified xsi:type="dcterms:W3CDTF">2020-03-15T17:36:26Z</dcterms:modified>
</cp:coreProperties>
</file>